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2479\Documents\Christophe\Quievrainoise\Challenge\2022\"/>
    </mc:Choice>
  </mc:AlternateContent>
  <xr:revisionPtr revIDLastSave="0" documentId="13_ncr:1_{CA7BE308-74C0-4611-B5E3-56382EF35B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Feuil1!$B$2:$AM$13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" i="1" l="1"/>
  <c r="E2" i="1"/>
  <c r="D37" i="1"/>
  <c r="E37" i="1"/>
  <c r="D38" i="1"/>
  <c r="E38" i="1"/>
  <c r="D11" i="1"/>
  <c r="E11" i="1"/>
  <c r="D39" i="1"/>
  <c r="E39" i="1"/>
  <c r="D40" i="1"/>
  <c r="E40" i="1"/>
  <c r="D15" i="1"/>
  <c r="E15" i="1"/>
  <c r="D14" i="1"/>
  <c r="E14" i="1"/>
  <c r="D20" i="1"/>
  <c r="E20" i="1"/>
  <c r="D26" i="1"/>
  <c r="E26" i="1"/>
  <c r="D18" i="1"/>
  <c r="E18" i="1"/>
  <c r="D6" i="1"/>
  <c r="E6" i="1"/>
  <c r="D3" i="1"/>
  <c r="E3" i="1"/>
  <c r="D27" i="1"/>
  <c r="E27" i="1"/>
  <c r="D28" i="1"/>
  <c r="E28" i="1"/>
  <c r="D29" i="1"/>
  <c r="E29" i="1"/>
  <c r="D19" i="1"/>
  <c r="E19" i="1"/>
  <c r="D22" i="1"/>
  <c r="E22" i="1"/>
  <c r="D30" i="1"/>
  <c r="E30" i="1"/>
  <c r="D21" i="1"/>
  <c r="E21" i="1"/>
  <c r="D31" i="1"/>
  <c r="E31" i="1"/>
  <c r="D32" i="1"/>
  <c r="E32" i="1"/>
  <c r="D33" i="1"/>
  <c r="E33" i="1"/>
  <c r="D34" i="1"/>
  <c r="E34" i="1"/>
  <c r="D35" i="1"/>
  <c r="E35" i="1"/>
  <c r="D36" i="1"/>
  <c r="E36" i="1"/>
  <c r="D16" i="1"/>
  <c r="E16" i="1"/>
  <c r="D23" i="1"/>
  <c r="E23" i="1"/>
  <c r="D24" i="1"/>
  <c r="E24" i="1"/>
  <c r="D8" i="1"/>
  <c r="E8" i="1"/>
  <c r="D17" i="1"/>
  <c r="E17" i="1"/>
  <c r="D25" i="1"/>
  <c r="E25" i="1"/>
  <c r="D12" i="1"/>
  <c r="E12" i="1"/>
  <c r="D5" i="1"/>
  <c r="E5" i="1"/>
  <c r="D13" i="1"/>
  <c r="E13" i="1"/>
  <c r="D7" i="1"/>
  <c r="E7" i="1"/>
  <c r="D10" i="1"/>
  <c r="E10" i="1"/>
  <c r="D4" i="1"/>
  <c r="E4" i="1"/>
  <c r="D9" i="1" l="1"/>
  <c r="E9" i="1"/>
</calcChain>
</file>

<file path=xl/sharedStrings.xml><?xml version="1.0" encoding="utf-8"?>
<sst xmlns="http://schemas.openxmlformats.org/spreadsheetml/2006/main" count="98" uniqueCount="98">
  <si>
    <t>Durin Christophe</t>
  </si>
  <si>
    <t>1.</t>
  </si>
  <si>
    <t>2.</t>
  </si>
  <si>
    <t>3.</t>
  </si>
  <si>
    <t>4.</t>
  </si>
  <si>
    <t>Pente Matthias</t>
  </si>
  <si>
    <t>Total</t>
  </si>
  <si>
    <t>5.</t>
  </si>
  <si>
    <t>6.</t>
  </si>
  <si>
    <t>7.</t>
  </si>
  <si>
    <t>8.</t>
  </si>
  <si>
    <t>9.</t>
  </si>
  <si>
    <t>10.</t>
  </si>
  <si>
    <t>Nbres de courses</t>
  </si>
  <si>
    <t>Durin Justine</t>
  </si>
  <si>
    <t>Noisier Véronique</t>
  </si>
  <si>
    <t>Durin Emilie</t>
  </si>
  <si>
    <t>Pierard Sébastien</t>
  </si>
  <si>
    <t>Setan Claude</t>
  </si>
  <si>
    <t>11.</t>
  </si>
  <si>
    <t>12.</t>
  </si>
  <si>
    <t>14.</t>
  </si>
  <si>
    <t>Lamalle Stive</t>
  </si>
  <si>
    <t>15.</t>
  </si>
  <si>
    <t>16.</t>
  </si>
  <si>
    <t>Matha Séverine</t>
  </si>
  <si>
    <t>17.</t>
  </si>
  <si>
    <t>18.</t>
  </si>
  <si>
    <t>Dussart Patrick</t>
  </si>
  <si>
    <t>13.</t>
  </si>
  <si>
    <t>Nissens Christiane</t>
  </si>
  <si>
    <t>20.</t>
  </si>
  <si>
    <t>21.</t>
  </si>
  <si>
    <t>Lemaire André</t>
  </si>
  <si>
    <t>22.</t>
  </si>
  <si>
    <t>23.</t>
  </si>
  <si>
    <t>25.</t>
  </si>
  <si>
    <t>26.</t>
  </si>
  <si>
    <t>24.</t>
  </si>
  <si>
    <t>27.</t>
  </si>
  <si>
    <t>Poulain Benoit</t>
  </si>
  <si>
    <t>Leleux Gérard</t>
  </si>
  <si>
    <t>19.</t>
  </si>
  <si>
    <t>François Bruno</t>
  </si>
  <si>
    <t>Crapez Lory</t>
  </si>
  <si>
    <t xml:space="preserve">28. </t>
  </si>
  <si>
    <t>29.</t>
  </si>
  <si>
    <t>Cerniga Olivier</t>
  </si>
  <si>
    <t>Benazet Frédéric</t>
  </si>
  <si>
    <t>30.</t>
  </si>
  <si>
    <t>31.</t>
  </si>
  <si>
    <t>Bleusse Isaline</t>
  </si>
  <si>
    <t>32.</t>
  </si>
  <si>
    <t>33.</t>
  </si>
  <si>
    <t>34.</t>
  </si>
  <si>
    <t>Vachaudez Fanny</t>
  </si>
  <si>
    <t>Pouleur Jean-Paul</t>
  </si>
  <si>
    <t>Pierard Séverine</t>
  </si>
  <si>
    <t>35.</t>
  </si>
  <si>
    <t>36.</t>
  </si>
  <si>
    <t>37.</t>
  </si>
  <si>
    <t>38.</t>
  </si>
  <si>
    <t>Léonard Patricia</t>
  </si>
  <si>
    <t>Robert Yann</t>
  </si>
  <si>
    <t>Robert Valérie</t>
  </si>
  <si>
    <t>Gana Jean-Thierry</t>
  </si>
  <si>
    <t>Vermeulen Manoël</t>
  </si>
  <si>
    <t>Bronsart Cathy</t>
  </si>
  <si>
    <t>Bozzelli Renato</t>
  </si>
  <si>
    <t>Vermeulen Louana</t>
  </si>
  <si>
    <t>Trail des Serres - Frasnes-Lez-Anvaing (08/01/22)</t>
  </si>
  <si>
    <t>Dame Jordy</t>
  </si>
  <si>
    <t>Dame Dorian</t>
  </si>
  <si>
    <t>Mahieu Eddy</t>
  </si>
  <si>
    <t>Hulin Alain</t>
  </si>
  <si>
    <t>Carlier Gauthier</t>
  </si>
  <si>
    <t>Lombry Grégory</t>
  </si>
  <si>
    <t>Pente Rosine</t>
  </si>
  <si>
    <t>Vermeulen Myke</t>
  </si>
  <si>
    <t>Trail des Jonquilles - Fayt-Le-Franc (27/02/22)</t>
  </si>
  <si>
    <t>Les Foulées de Louvroil - Louvroil (13/03/22)</t>
  </si>
  <si>
    <t>Les Foulées de la Rouge Fontaine - Baudour (20/03/22)</t>
  </si>
  <si>
    <t>Mémorial Mathieu Dessort - Meaurain (09/04/22)</t>
  </si>
  <si>
    <t>Jogging Ecole Saint Louis - Ghlin (23/04/22)</t>
  </si>
  <si>
    <t>Grand Prix des Sylves - Dour (01/05/22)</t>
  </si>
  <si>
    <t>Semi de l'Ourse - Saint-Ghislain (08/05/22)</t>
  </si>
  <si>
    <t>Grand Prix de Dour - Dour (06/02/22)</t>
  </si>
  <si>
    <t>Les Foulées des Aulnes - Blaugies (15/05/22)</t>
  </si>
  <si>
    <t>Jogging de l'Arbre Vert - Mons (21/05/22)</t>
  </si>
  <si>
    <t>Le Serpent d'Hainin - Thulin (27/05/22)</t>
  </si>
  <si>
    <t>Le relais des Meuniers - Quiévrain (03/06/22)</t>
  </si>
  <si>
    <t>Trail d'Orval - Florenville (04/06/22)</t>
  </si>
  <si>
    <t>Jogging de la Pucelette - Wasmes (06/06/22)</t>
  </si>
  <si>
    <t>Les Foulées d'Eole - Elouges (18/06/22)</t>
  </si>
  <si>
    <t>Step and Run - Fayt-le-Franc (24/06/22)</t>
  </si>
  <si>
    <t>La course des Sabotiers - Obies (02/06/22)</t>
  </si>
  <si>
    <t>39.</t>
  </si>
  <si>
    <t>Dame Dylan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</si>
</sst>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quotePrefix="1" applyFont="1" applyAlignment="1">
      <alignment horizontal="center" vertical="center" wrapText="1"/>
    </xf>
    <xf numFmtId="0" fontId="1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C40"/>
  <sheetViews>
    <sheetView tabSelected="1" workbookViewId="0">
      <pane xSplit="6" ySplit="1" topLeftCell="N2" activePane="bottomRight" state="frozen"/>
      <selection pane="topRight" activeCell="G1" sqref="G1"/>
      <selection pane="bottomLeft" activeCell="A2" sqref="A2"/>
      <selection pane="bottomRight" activeCell="C6" sqref="C6"/>
    </sheetView>
  </sheetViews>
  <sheetFormatPr baseColWidth="10" defaultColWidth="11.44140625" defaultRowHeight="14.4" x14ac:dyDescent="0.3"/>
  <cols>
    <col min="1" max="1" width="3.5546875" style="2" bestFit="1" customWidth="1"/>
    <col min="2" max="2" width="24.109375" style="2" bestFit="1" customWidth="1"/>
    <col min="3" max="3" width="6.109375" style="2" customWidth="1"/>
    <col min="4" max="4" width="6.88671875" style="2" customWidth="1"/>
    <col min="5" max="5" width="16.33203125" style="2" bestFit="1" customWidth="1"/>
    <col min="6" max="6" width="4.6640625" style="2" customWidth="1"/>
    <col min="7" max="7" width="16" style="2" customWidth="1"/>
    <col min="8" max="8" width="13.77734375" style="2" customWidth="1"/>
    <col min="9" max="9" width="17.44140625" style="2" customWidth="1"/>
    <col min="10" max="10" width="14.5546875" style="2" customWidth="1"/>
    <col min="11" max="11" width="16.77734375" style="2" customWidth="1"/>
    <col min="12" max="12" width="16.33203125" style="2" customWidth="1"/>
    <col min="13" max="13" width="13" style="2" customWidth="1"/>
    <col min="14" max="14" width="12" style="2" customWidth="1"/>
    <col min="15" max="15" width="16.44140625" style="2" customWidth="1"/>
    <col min="16" max="16" width="13.88671875" style="2" customWidth="1"/>
    <col min="17" max="18" width="14.44140625" style="2" customWidth="1"/>
    <col min="19" max="19" width="14.6640625" style="2" customWidth="1"/>
    <col min="20" max="22" width="15.44140625" style="2" customWidth="1"/>
    <col min="23" max="23" width="14.109375" style="1" customWidth="1"/>
    <col min="24" max="24" width="14.88671875" style="1" customWidth="1"/>
    <col min="25" max="25" width="15.44140625" style="1" customWidth="1"/>
    <col min="26" max="26" width="16.109375" style="1" customWidth="1"/>
    <col min="27" max="27" width="14.5546875" style="1" customWidth="1"/>
    <col min="28" max="28" width="17.109375" style="1" customWidth="1"/>
    <col min="29" max="29" width="15" style="1" customWidth="1"/>
    <col min="30" max="30" width="14.44140625" style="1" customWidth="1"/>
    <col min="31" max="31" width="16.88671875" style="1" customWidth="1"/>
    <col min="32" max="32" width="14.6640625" style="1" customWidth="1"/>
    <col min="33" max="33" width="14.5546875" style="1" customWidth="1"/>
    <col min="34" max="34" width="14.33203125" style="1" customWidth="1"/>
    <col min="35" max="35" width="15.44140625" style="1" customWidth="1"/>
    <col min="36" max="36" width="11.44140625" style="1"/>
    <col min="37" max="38" width="14.6640625" style="1" customWidth="1"/>
    <col min="39" max="55" width="11.44140625" style="1"/>
    <col min="56" max="16384" width="11.44140625" style="4"/>
  </cols>
  <sheetData>
    <row r="1" spans="1:37" ht="57.6" x14ac:dyDescent="0.3">
      <c r="D1" s="3" t="s">
        <v>6</v>
      </c>
      <c r="E1" s="1" t="s">
        <v>13</v>
      </c>
      <c r="G1" s="1" t="s">
        <v>70</v>
      </c>
      <c r="H1" s="1" t="s">
        <v>86</v>
      </c>
      <c r="I1" s="1" t="s">
        <v>79</v>
      </c>
      <c r="J1" s="1" t="s">
        <v>80</v>
      </c>
      <c r="K1" s="1" t="s">
        <v>81</v>
      </c>
      <c r="L1" s="1" t="s">
        <v>82</v>
      </c>
      <c r="M1" s="1" t="s">
        <v>83</v>
      </c>
      <c r="N1" s="1" t="s">
        <v>84</v>
      </c>
      <c r="O1" s="1" t="s">
        <v>85</v>
      </c>
      <c r="P1" s="1" t="s">
        <v>87</v>
      </c>
      <c r="Q1" s="1" t="s">
        <v>88</v>
      </c>
      <c r="R1" s="1" t="s">
        <v>89</v>
      </c>
      <c r="S1" s="1" t="s">
        <v>90</v>
      </c>
      <c r="T1" s="1" t="s">
        <v>91</v>
      </c>
      <c r="U1" s="1" t="s">
        <v>92</v>
      </c>
      <c r="V1" s="1" t="s">
        <v>93</v>
      </c>
      <c r="W1" s="1" t="s">
        <v>94</v>
      </c>
      <c r="X1" s="1" t="s">
        <v>95</v>
      </c>
    </row>
    <row r="2" spans="1:37" x14ac:dyDescent="0.3">
      <c r="A2" s="2" t="s">
        <v>1</v>
      </c>
      <c r="B2" s="2" t="s">
        <v>97</v>
      </c>
      <c r="D2" s="3">
        <f>SUM(G2:AM2)</f>
        <v>43</v>
      </c>
      <c r="E2" s="3">
        <f>COUNT(G2:AM2)</f>
        <v>6</v>
      </c>
      <c r="I2" s="2">
        <v>6</v>
      </c>
      <c r="K2" s="2">
        <v>4</v>
      </c>
      <c r="L2" s="2">
        <v>13</v>
      </c>
      <c r="N2" s="2">
        <v>6</v>
      </c>
      <c r="O2" s="2">
        <v>7</v>
      </c>
      <c r="P2" s="2">
        <v>7</v>
      </c>
    </row>
    <row r="3" spans="1:37" x14ac:dyDescent="0.3">
      <c r="A3" s="2" t="s">
        <v>2</v>
      </c>
      <c r="B3" s="6" t="s">
        <v>65</v>
      </c>
      <c r="D3" s="3">
        <f>SUM(G3:AM3)</f>
        <v>38</v>
      </c>
      <c r="E3" s="3">
        <f>COUNT(G3:AM3)</f>
        <v>8</v>
      </c>
      <c r="H3" s="2">
        <v>2</v>
      </c>
      <c r="K3" s="2">
        <v>2</v>
      </c>
      <c r="L3" s="2">
        <v>11</v>
      </c>
      <c r="M3" s="2">
        <v>7</v>
      </c>
      <c r="N3" s="2">
        <v>4</v>
      </c>
      <c r="O3" s="2">
        <v>5</v>
      </c>
      <c r="P3" s="2">
        <v>4</v>
      </c>
      <c r="Q3" s="2">
        <v>3</v>
      </c>
    </row>
    <row r="4" spans="1:37" x14ac:dyDescent="0.3">
      <c r="A4" s="2" t="s">
        <v>3</v>
      </c>
      <c r="B4" s="6" t="s">
        <v>71</v>
      </c>
      <c r="D4" s="3">
        <f>SUM(G4:AM4)</f>
        <v>36</v>
      </c>
      <c r="E4" s="3">
        <f>COUNT(G4:AM4)</f>
        <v>5</v>
      </c>
      <c r="G4" s="2">
        <v>5</v>
      </c>
      <c r="I4" s="2">
        <v>5</v>
      </c>
      <c r="L4" s="2">
        <v>12</v>
      </c>
      <c r="M4" s="2">
        <v>9</v>
      </c>
      <c r="P4" s="2">
        <v>5</v>
      </c>
      <c r="AK4" s="5"/>
    </row>
    <row r="5" spans="1:37" x14ac:dyDescent="0.3">
      <c r="A5" s="2" t="s">
        <v>4</v>
      </c>
      <c r="B5" s="6" t="s">
        <v>44</v>
      </c>
      <c r="D5" s="3">
        <f>SUM(G5:AM5)</f>
        <v>29</v>
      </c>
      <c r="E5" s="3">
        <f>COUNT(G5:AM5)</f>
        <v>5</v>
      </c>
      <c r="G5" s="2">
        <v>4</v>
      </c>
      <c r="I5" s="2">
        <v>1</v>
      </c>
      <c r="L5" s="2">
        <v>10</v>
      </c>
      <c r="M5" s="2">
        <v>8</v>
      </c>
      <c r="P5" s="2">
        <v>6</v>
      </c>
    </row>
    <row r="6" spans="1:37" x14ac:dyDescent="0.3">
      <c r="A6" s="2" t="s">
        <v>7</v>
      </c>
      <c r="B6" s="6" t="s">
        <v>72</v>
      </c>
      <c r="D6" s="3">
        <f>SUM(G6:AM6)</f>
        <v>27</v>
      </c>
      <c r="E6" s="3">
        <f>COUNT(G6:AM6)</f>
        <v>6</v>
      </c>
      <c r="H6" s="2">
        <v>3</v>
      </c>
      <c r="I6" s="2">
        <v>3</v>
      </c>
      <c r="J6" s="2">
        <v>7</v>
      </c>
      <c r="K6" s="2">
        <v>3</v>
      </c>
      <c r="N6" s="2">
        <v>5</v>
      </c>
      <c r="O6" s="2">
        <v>6</v>
      </c>
    </row>
    <row r="7" spans="1:37" x14ac:dyDescent="0.3">
      <c r="A7" s="2" t="s">
        <v>8</v>
      </c>
      <c r="B7" s="6" t="s">
        <v>68</v>
      </c>
      <c r="D7" s="3">
        <f>SUM(G7:AM7)</f>
        <v>21</v>
      </c>
      <c r="E7" s="3">
        <f>COUNT(G7:AM7)</f>
        <v>6</v>
      </c>
      <c r="G7" s="2">
        <v>1</v>
      </c>
      <c r="J7" s="2">
        <v>4</v>
      </c>
      <c r="L7" s="2">
        <v>9</v>
      </c>
      <c r="N7" s="2">
        <v>2</v>
      </c>
      <c r="O7" s="2">
        <v>2</v>
      </c>
      <c r="P7" s="2">
        <v>3</v>
      </c>
    </row>
    <row r="8" spans="1:37" x14ac:dyDescent="0.3">
      <c r="A8" s="2" t="s">
        <v>9</v>
      </c>
      <c r="B8" s="6" t="s">
        <v>56</v>
      </c>
      <c r="D8" s="3">
        <f>SUM(G8:AM8)</f>
        <v>18</v>
      </c>
      <c r="E8" s="3">
        <f>COUNT(G8:AM8)</f>
        <v>6</v>
      </c>
      <c r="J8" s="2">
        <v>2</v>
      </c>
      <c r="K8" s="2">
        <v>1</v>
      </c>
      <c r="L8" s="2">
        <v>6</v>
      </c>
      <c r="M8" s="2">
        <v>4</v>
      </c>
      <c r="O8" s="2">
        <v>4</v>
      </c>
      <c r="P8" s="2">
        <v>1</v>
      </c>
    </row>
    <row r="9" spans="1:37" x14ac:dyDescent="0.3">
      <c r="A9" s="2" t="s">
        <v>10</v>
      </c>
      <c r="B9" s="6" t="s">
        <v>66</v>
      </c>
      <c r="D9" s="3">
        <f>SUM(G9:AM9)</f>
        <v>16</v>
      </c>
      <c r="E9" s="3">
        <f>COUNT(G9:AM9)</f>
        <v>4</v>
      </c>
      <c r="G9" s="2">
        <v>2</v>
      </c>
      <c r="I9" s="2">
        <v>4</v>
      </c>
      <c r="J9" s="2">
        <v>5</v>
      </c>
      <c r="M9" s="2">
        <v>5</v>
      </c>
    </row>
    <row r="10" spans="1:37" x14ac:dyDescent="0.3">
      <c r="A10" s="2" t="s">
        <v>11</v>
      </c>
      <c r="B10" s="6" t="s">
        <v>0</v>
      </c>
      <c r="D10" s="3">
        <f>SUM(G10:AM10)</f>
        <v>15</v>
      </c>
      <c r="E10" s="3">
        <f>COUNT(G10:AM10)</f>
        <v>3</v>
      </c>
      <c r="G10" s="2">
        <v>3</v>
      </c>
      <c r="J10" s="2">
        <v>6</v>
      </c>
      <c r="M10" s="2">
        <v>6</v>
      </c>
    </row>
    <row r="11" spans="1:37" x14ac:dyDescent="0.3">
      <c r="A11" s="2" t="s">
        <v>12</v>
      </c>
      <c r="B11" s="6" t="s">
        <v>76</v>
      </c>
      <c r="D11" s="3">
        <f>SUM(G11:AM11)</f>
        <v>12</v>
      </c>
      <c r="E11" s="3">
        <f>COUNT(G11:AM11)</f>
        <v>5</v>
      </c>
      <c r="H11" s="2">
        <v>1</v>
      </c>
      <c r="L11" s="2">
        <v>3</v>
      </c>
      <c r="N11" s="2">
        <v>3</v>
      </c>
      <c r="O11" s="2">
        <v>3</v>
      </c>
      <c r="Q11" s="2">
        <v>2</v>
      </c>
    </row>
    <row r="12" spans="1:37" x14ac:dyDescent="0.3">
      <c r="A12" s="2" t="s">
        <v>19</v>
      </c>
      <c r="B12" s="6" t="s">
        <v>73</v>
      </c>
      <c r="D12" s="3">
        <f>SUM(G12:AM12)</f>
        <v>9</v>
      </c>
      <c r="E12" s="3">
        <f>COUNT(G12:AM12)</f>
        <v>2</v>
      </c>
      <c r="L12" s="2">
        <v>8</v>
      </c>
      <c r="O12" s="2">
        <v>1</v>
      </c>
    </row>
    <row r="13" spans="1:37" x14ac:dyDescent="0.3">
      <c r="A13" s="2" t="s">
        <v>20</v>
      </c>
      <c r="B13" s="6" t="s">
        <v>33</v>
      </c>
      <c r="D13" s="3">
        <f>SUM(G13:AM13)</f>
        <v>9</v>
      </c>
      <c r="E13" s="3">
        <f>COUNT(G13:AM13)</f>
        <v>2</v>
      </c>
      <c r="L13" s="2">
        <v>7</v>
      </c>
      <c r="P13" s="2">
        <v>2</v>
      </c>
    </row>
    <row r="14" spans="1:37" x14ac:dyDescent="0.3">
      <c r="A14" s="2" t="s">
        <v>29</v>
      </c>
      <c r="B14" s="6" t="s">
        <v>41</v>
      </c>
      <c r="D14" s="3">
        <f>SUM(G14:AM14)</f>
        <v>8</v>
      </c>
      <c r="E14" s="3">
        <f>COUNT(G14:AM14)</f>
        <v>2</v>
      </c>
      <c r="J14" s="2">
        <v>3</v>
      </c>
      <c r="L14" s="2">
        <v>5</v>
      </c>
    </row>
    <row r="15" spans="1:37" x14ac:dyDescent="0.3">
      <c r="A15" s="2" t="s">
        <v>21</v>
      </c>
      <c r="B15" s="6" t="s">
        <v>62</v>
      </c>
      <c r="D15" s="3">
        <f>SUM(G15:AM15)</f>
        <v>7</v>
      </c>
      <c r="E15" s="3">
        <f>COUNT(G15:AM15)</f>
        <v>4</v>
      </c>
      <c r="J15" s="2">
        <v>1</v>
      </c>
      <c r="L15" s="2">
        <v>4</v>
      </c>
      <c r="N15" s="2">
        <v>1</v>
      </c>
      <c r="Q15" s="2">
        <v>1</v>
      </c>
    </row>
    <row r="16" spans="1:37" x14ac:dyDescent="0.3">
      <c r="A16" s="2" t="s">
        <v>23</v>
      </c>
      <c r="B16" s="6" t="s">
        <v>69</v>
      </c>
      <c r="D16" s="3">
        <f>SUM(G16:AM16)</f>
        <v>4</v>
      </c>
      <c r="E16" s="3">
        <f>COUNT(G16:AM16)</f>
        <v>2</v>
      </c>
      <c r="L16" s="2">
        <v>2</v>
      </c>
      <c r="M16" s="2">
        <v>2</v>
      </c>
    </row>
    <row r="17" spans="1:13" x14ac:dyDescent="0.3">
      <c r="A17" s="2" t="s">
        <v>24</v>
      </c>
      <c r="B17" s="6" t="s">
        <v>17</v>
      </c>
      <c r="D17" s="3">
        <f>SUM(G17:AM17)</f>
        <v>3</v>
      </c>
      <c r="E17" s="3">
        <f>COUNT(G17:AM17)</f>
        <v>1</v>
      </c>
      <c r="M17" s="2">
        <v>3</v>
      </c>
    </row>
    <row r="18" spans="1:13" x14ac:dyDescent="0.3">
      <c r="A18" s="2" t="s">
        <v>26</v>
      </c>
      <c r="B18" s="6" t="s">
        <v>15</v>
      </c>
      <c r="D18" s="3">
        <f>SUM(G18:AM18)</f>
        <v>2</v>
      </c>
      <c r="E18" s="3">
        <f>COUNT(G18:AM18)</f>
        <v>2</v>
      </c>
      <c r="L18" s="2">
        <v>1</v>
      </c>
      <c r="M18" s="2">
        <v>1</v>
      </c>
    </row>
    <row r="19" spans="1:13" x14ac:dyDescent="0.3">
      <c r="A19" s="2" t="s">
        <v>27</v>
      </c>
      <c r="B19" s="6" t="s">
        <v>43</v>
      </c>
      <c r="D19" s="3">
        <f>SUM(G19:AM19)</f>
        <v>2</v>
      </c>
      <c r="E19" s="3">
        <f>COUNT(G19:AM19)</f>
        <v>1</v>
      </c>
      <c r="I19" s="2">
        <v>2</v>
      </c>
    </row>
    <row r="20" spans="1:13" x14ac:dyDescent="0.3">
      <c r="A20" s="2" t="s">
        <v>42</v>
      </c>
      <c r="B20" s="6" t="s">
        <v>28</v>
      </c>
      <c r="D20" s="3">
        <f>SUM(G20:AM20)</f>
        <v>1</v>
      </c>
      <c r="E20" s="3">
        <f>COUNT(G20:AM20)</f>
        <v>1</v>
      </c>
      <c r="I20" s="2">
        <v>1</v>
      </c>
    </row>
    <row r="21" spans="1:13" x14ac:dyDescent="0.3">
      <c r="A21" s="2" t="s">
        <v>31</v>
      </c>
      <c r="B21" s="6" t="s">
        <v>30</v>
      </c>
      <c r="D21" s="3">
        <f>SUM(G21:AM21)</f>
        <v>1</v>
      </c>
      <c r="E21" s="3">
        <f>COUNT(G21:AM21)</f>
        <v>1</v>
      </c>
      <c r="L21" s="2">
        <v>1</v>
      </c>
    </row>
    <row r="22" spans="1:13" x14ac:dyDescent="0.3">
      <c r="A22" s="2" t="s">
        <v>32</v>
      </c>
      <c r="B22" s="6" t="s">
        <v>55</v>
      </c>
      <c r="D22" s="3">
        <f>SUM(G22:AM22)</f>
        <v>1</v>
      </c>
      <c r="E22" s="3">
        <f>COUNT(G22:AM22)</f>
        <v>1</v>
      </c>
      <c r="M22" s="2">
        <v>1</v>
      </c>
    </row>
    <row r="23" spans="1:13" x14ac:dyDescent="0.3">
      <c r="A23" s="2" t="s">
        <v>34</v>
      </c>
      <c r="B23" s="6" t="s">
        <v>5</v>
      </c>
      <c r="D23" s="3">
        <f>SUM(G23:AM23)</f>
        <v>0</v>
      </c>
      <c r="E23" s="3">
        <f>COUNT(G23:AM23)</f>
        <v>0</v>
      </c>
    </row>
    <row r="24" spans="1:13" x14ac:dyDescent="0.3">
      <c r="A24" s="2" t="s">
        <v>35</v>
      </c>
      <c r="B24" s="6" t="s">
        <v>63</v>
      </c>
      <c r="D24" s="3">
        <f>SUM(G24:AM24)</f>
        <v>0</v>
      </c>
      <c r="E24" s="3">
        <f>COUNT(G24:AM24)</f>
        <v>0</v>
      </c>
    </row>
    <row r="25" spans="1:13" x14ac:dyDescent="0.3">
      <c r="A25" s="2" t="s">
        <v>38</v>
      </c>
      <c r="B25" s="6" t="s">
        <v>64</v>
      </c>
      <c r="D25" s="3">
        <f>SUM(G25:AM25)</f>
        <v>0</v>
      </c>
      <c r="E25" s="3">
        <f>COUNT(G25:AM25)</f>
        <v>0</v>
      </c>
    </row>
    <row r="26" spans="1:13" x14ac:dyDescent="0.3">
      <c r="A26" s="2" t="s">
        <v>36</v>
      </c>
      <c r="B26" s="6" t="s">
        <v>51</v>
      </c>
      <c r="D26" s="3">
        <f>SUM(G26:AM26)</f>
        <v>0</v>
      </c>
      <c r="E26" s="3">
        <f>COUNT(G26:AM26)</f>
        <v>0</v>
      </c>
    </row>
    <row r="27" spans="1:13" x14ac:dyDescent="0.3">
      <c r="A27" s="2" t="s">
        <v>37</v>
      </c>
      <c r="B27" s="6" t="s">
        <v>18</v>
      </c>
      <c r="D27" s="3">
        <f>SUM(G27:AM27)</f>
        <v>0</v>
      </c>
      <c r="E27" s="3">
        <f>COUNT(G27:AM27)</f>
        <v>0</v>
      </c>
    </row>
    <row r="28" spans="1:13" x14ac:dyDescent="0.3">
      <c r="A28" s="2" t="s">
        <v>39</v>
      </c>
      <c r="B28" s="6" t="s">
        <v>40</v>
      </c>
      <c r="D28" s="3">
        <f>SUM(G28:AM28)</f>
        <v>0</v>
      </c>
      <c r="E28" s="3">
        <f>COUNT(G28:AM28)</f>
        <v>0</v>
      </c>
    </row>
    <row r="29" spans="1:13" x14ac:dyDescent="0.3">
      <c r="A29" s="2" t="s">
        <v>45</v>
      </c>
      <c r="B29" s="6" t="s">
        <v>22</v>
      </c>
      <c r="D29" s="3">
        <f>SUM(G29:AM29)</f>
        <v>0</v>
      </c>
      <c r="E29" s="3">
        <f>COUNT(G29:AM29)</f>
        <v>0</v>
      </c>
    </row>
    <row r="30" spans="1:13" x14ac:dyDescent="0.3">
      <c r="A30" s="2" t="s">
        <v>46</v>
      </c>
      <c r="B30" s="6" t="s">
        <v>25</v>
      </c>
      <c r="D30" s="3">
        <f>SUM(G30:AM30)</f>
        <v>0</v>
      </c>
      <c r="E30" s="3">
        <f>COUNT(G30:AM30)</f>
        <v>0</v>
      </c>
    </row>
    <row r="31" spans="1:13" x14ac:dyDescent="0.3">
      <c r="A31" s="2" t="s">
        <v>49</v>
      </c>
      <c r="B31" s="6" t="s">
        <v>14</v>
      </c>
      <c r="D31" s="3">
        <f>SUM(G31:AM31)</f>
        <v>0</v>
      </c>
      <c r="E31" s="3">
        <f>COUNT(G31:AM31)</f>
        <v>0</v>
      </c>
    </row>
    <row r="32" spans="1:13" x14ac:dyDescent="0.3">
      <c r="A32" s="2" t="s">
        <v>50</v>
      </c>
      <c r="B32" s="6" t="s">
        <v>16</v>
      </c>
      <c r="D32" s="3">
        <f>SUM(G32:AM32)</f>
        <v>0</v>
      </c>
      <c r="E32" s="3">
        <f>COUNT(G32:AM32)</f>
        <v>0</v>
      </c>
    </row>
    <row r="33" spans="1:5" x14ac:dyDescent="0.3">
      <c r="A33" s="2" t="s">
        <v>52</v>
      </c>
      <c r="B33" s="6" t="s">
        <v>47</v>
      </c>
      <c r="D33" s="3">
        <f>SUM(G33:AM33)</f>
        <v>0</v>
      </c>
      <c r="E33" s="3">
        <f>COUNT(G33:AM33)</f>
        <v>0</v>
      </c>
    </row>
    <row r="34" spans="1:5" x14ac:dyDescent="0.3">
      <c r="A34" s="2" t="s">
        <v>53</v>
      </c>
      <c r="B34" s="6" t="s">
        <v>57</v>
      </c>
      <c r="D34" s="3">
        <f>SUM(G34:AM34)</f>
        <v>0</v>
      </c>
      <c r="E34" s="3">
        <f>COUNT(G34:AM34)</f>
        <v>0</v>
      </c>
    </row>
    <row r="35" spans="1:5" x14ac:dyDescent="0.3">
      <c r="A35" s="2" t="s">
        <v>54</v>
      </c>
      <c r="B35" s="6" t="s">
        <v>48</v>
      </c>
      <c r="D35" s="3">
        <f>SUM(G35:AM35)</f>
        <v>0</v>
      </c>
      <c r="E35" s="3">
        <f>COUNT(G35:AM35)</f>
        <v>0</v>
      </c>
    </row>
    <row r="36" spans="1:5" x14ac:dyDescent="0.3">
      <c r="A36" s="2" t="s">
        <v>58</v>
      </c>
      <c r="B36" s="6" t="s">
        <v>67</v>
      </c>
      <c r="D36" s="3">
        <f>SUM(G36:AM36)</f>
        <v>0</v>
      </c>
      <c r="E36" s="3">
        <f>COUNT(G36:AM36)</f>
        <v>0</v>
      </c>
    </row>
    <row r="37" spans="1:5" x14ac:dyDescent="0.3">
      <c r="A37" s="2" t="s">
        <v>59</v>
      </c>
      <c r="B37" s="6" t="s">
        <v>74</v>
      </c>
      <c r="D37" s="3">
        <f>SUM(G37:AM37)</f>
        <v>0</v>
      </c>
      <c r="E37" s="3">
        <f>COUNT(G37:AM37)</f>
        <v>0</v>
      </c>
    </row>
    <row r="38" spans="1:5" x14ac:dyDescent="0.3">
      <c r="A38" s="2" t="s">
        <v>60</v>
      </c>
      <c r="B38" s="6" t="s">
        <v>75</v>
      </c>
      <c r="D38" s="3">
        <f>SUM(G38:AM38)</f>
        <v>0</v>
      </c>
      <c r="E38" s="3">
        <f>COUNT(G38:AM38)</f>
        <v>0</v>
      </c>
    </row>
    <row r="39" spans="1:5" x14ac:dyDescent="0.3">
      <c r="A39" s="2" t="s">
        <v>61</v>
      </c>
      <c r="B39" s="6" t="s">
        <v>77</v>
      </c>
      <c r="D39" s="3">
        <f>SUM(G39:AM39)</f>
        <v>0</v>
      </c>
      <c r="E39" s="3">
        <f>COUNT(G39:AM39)</f>
        <v>0</v>
      </c>
    </row>
    <row r="40" spans="1:5" x14ac:dyDescent="0.3">
      <c r="A40" s="2" t="s">
        <v>96</v>
      </c>
      <c r="B40" s="6" t="s">
        <v>78</v>
      </c>
      <c r="D40" s="3">
        <f>SUM(G40:AM40)</f>
        <v>0</v>
      </c>
      <c r="E40" s="3">
        <f>COUNT(G40:AM40)</f>
        <v>0</v>
      </c>
    </row>
  </sheetData>
  <sortState xmlns:xlrd2="http://schemas.microsoft.com/office/spreadsheetml/2017/richdata2" ref="B2:Q40">
    <sortCondition descending="1" ref="D2:D40"/>
    <sortCondition descending="1" ref="E2:E40"/>
  </sortState>
  <pageMargins left="0.7" right="0.7" top="0.75" bottom="0.75" header="0.3" footer="0.3"/>
  <pageSetup paperSize="9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.44140625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Durin Christophe</dc:creator>
  <cp:lastModifiedBy>32479</cp:lastModifiedBy>
  <dcterms:created xsi:type="dcterms:W3CDTF">2013-02-18T17:22:28Z</dcterms:created>
  <dcterms:modified xsi:type="dcterms:W3CDTF">2022-05-25T10:27:43Z</dcterms:modified>
</cp:coreProperties>
</file>